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G176" l="1"/>
  <c r="H157"/>
  <c r="I138"/>
  <c r="F119"/>
  <c r="I195"/>
  <c r="G195"/>
  <c r="H195"/>
  <c r="F195"/>
  <c r="J195"/>
  <c r="J176"/>
  <c r="F176"/>
  <c r="I176"/>
  <c r="G157"/>
  <c r="J157"/>
  <c r="H176"/>
  <c r="J138"/>
  <c r="F138"/>
  <c r="H138"/>
  <c r="G138"/>
  <c r="G119"/>
  <c r="I119"/>
  <c r="H119"/>
  <c r="J119"/>
  <c r="I100"/>
  <c r="H100"/>
  <c r="G100"/>
  <c r="J100"/>
  <c r="F100"/>
  <c r="I81"/>
  <c r="H81"/>
  <c r="G81"/>
  <c r="J81"/>
  <c r="F81"/>
  <c r="I62"/>
  <c r="J62"/>
  <c r="G62"/>
  <c r="H62"/>
  <c r="F62"/>
  <c r="H43"/>
  <c r="G43"/>
  <c r="J43"/>
  <c r="I43"/>
  <c r="F43"/>
  <c r="G24"/>
  <c r="I24"/>
  <c r="H24"/>
  <c r="J24"/>
  <c r="F24"/>
  <c r="G196" l="1"/>
  <c r="H196"/>
  <c r="J196"/>
  <c r="I196"/>
  <c r="F196"/>
</calcChain>
</file>

<file path=xl/sharedStrings.xml><?xml version="1.0" encoding="utf-8"?>
<sst xmlns="http://schemas.openxmlformats.org/spreadsheetml/2006/main" count="322" uniqueCount="112">
  <si>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</si>
  <si>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</si>
  <si>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</si>
  <si>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</si>
  <si>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</si>
  <si>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</si>
  <si>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</si>
  <si>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</si>
  <si>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</si>
  <si>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</si>
  <si>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</si>
  <si>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</si>
  <si>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</si>
  <si>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</si>
  <si>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</si>
  <si>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</si>
  <si>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</si>
  <si>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</si>
  <si>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</si>
  <si>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</si>
  <si>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</si>
  <si>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</si>
  <si>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</si>
  <si>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</si>
  <si>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</si>
  <si>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</si>
  <si>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</si>
  <si>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</si>
  <si>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</si>
  <si>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</si>
  <si>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</si>
  <si>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</si>
  <si>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</si>
  <si>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</si>
  <si>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</si>
  <si>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</si>
  <si>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</si>
  <si>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</si>
  <si>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</si>
  <si>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банан</t>
  </si>
  <si>
    <t>пром</t>
  </si>
  <si>
    <t>салат из свежих помидоров и огурцов</t>
  </si>
  <si>
    <t>борщ с капустой и картофелем со сметаной</t>
  </si>
  <si>
    <t>плов из отварной говядины</t>
  </si>
  <si>
    <t>компот из клюквы</t>
  </si>
  <si>
    <t>апельсин</t>
  </si>
  <si>
    <t>огурец в нарезке</t>
  </si>
  <si>
    <t>суп гороховый</t>
  </si>
  <si>
    <t>гуляш из говядины</t>
  </si>
  <si>
    <t>каша гречневая рассыпчатая</t>
  </si>
  <si>
    <t>компот из смеси сухофруктов</t>
  </si>
  <si>
    <t>груша</t>
  </si>
  <si>
    <t>перец болгарский в нарезке</t>
  </si>
  <si>
    <t>суп крестьянский с крупой (крупа перловая)</t>
  </si>
  <si>
    <t>капуста тушеная с мясом</t>
  </si>
  <si>
    <t>компот из смородины</t>
  </si>
  <si>
    <t>мандарин</t>
  </si>
  <si>
    <t>помидор в нарезке</t>
  </si>
  <si>
    <t>щи из свежей капусты со сметаной</t>
  </si>
  <si>
    <t>печень говяжья по-строгановски</t>
  </si>
  <si>
    <t>картофельное пюре</t>
  </si>
  <si>
    <t>компот из кураги</t>
  </si>
  <si>
    <t>яблоко</t>
  </si>
  <si>
    <t>54-18м</t>
  </si>
  <si>
    <t>54-11г</t>
  </si>
  <si>
    <t>54-2хн</t>
  </si>
  <si>
    <t>салат из капусты с овощами</t>
  </si>
  <si>
    <t>рассольник Ленинградский</t>
  </si>
  <si>
    <t>котлета из курицы</t>
  </si>
  <si>
    <t>макароны отварные</t>
  </si>
  <si>
    <t>суп картофельный с макаронными изделиями</t>
  </si>
  <si>
    <t>котлета из говядины</t>
  </si>
  <si>
    <t>компот из изюма</t>
  </si>
  <si>
    <t>компот из свежих яблок</t>
  </si>
  <si>
    <t>суп с рыбными консервами (горбуша)</t>
  </si>
  <si>
    <t>54-12с</t>
  </si>
  <si>
    <t>рис отварной</t>
  </si>
  <si>
    <t>биточек из курицы</t>
  </si>
  <si>
    <t>директор МБОУ "Амбинская ОШ"</t>
  </si>
  <si>
    <t>Болева Н.И.</t>
  </si>
  <si>
    <t>МБОУ "Амбинская ОШ"</t>
  </si>
  <si>
    <t>0.5</t>
  </si>
  <si>
    <t>54-4г</t>
  </si>
  <si>
    <t>плов с курицей</t>
  </si>
  <si>
    <t>54-12м</t>
  </si>
  <si>
    <t>54-9р</t>
  </si>
  <si>
    <t>рыба, запеченная в сметанном соусе</t>
  </si>
  <si>
    <t>54-5з</t>
  </si>
  <si>
    <t>54-2с</t>
  </si>
  <si>
    <t>54-11м</t>
  </si>
  <si>
    <t>54-12хн</t>
  </si>
  <si>
    <t>54-2з</t>
  </si>
  <si>
    <t>54-8с</t>
  </si>
  <si>
    <t>54-2м</t>
  </si>
  <si>
    <t>54-1хн</t>
  </si>
  <si>
    <t>54-4з</t>
  </si>
  <si>
    <t>54-10с</t>
  </si>
  <si>
    <t>54-10м</t>
  </si>
  <si>
    <t>54-7хн</t>
  </si>
  <si>
    <t>54-3з</t>
  </si>
  <si>
    <t>54-1с</t>
  </si>
  <si>
    <t>54-10з</t>
  </si>
  <si>
    <t>54-3с</t>
  </si>
  <si>
    <t>54-1г</t>
  </si>
  <si>
    <t>54-5м</t>
  </si>
  <si>
    <t>4-1хн</t>
  </si>
  <si>
    <t>54-7с</t>
  </si>
  <si>
    <t>54-4м</t>
  </si>
  <si>
    <t>54-4хн</t>
  </si>
  <si>
    <t>54-32хн</t>
  </si>
  <si>
    <t>54-6г</t>
  </si>
  <si>
    <t>54-23м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</si>
</sst>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183" sqref="N18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80</v>
      </c>
      <c r="D1" s="60"/>
      <c r="E1" s="60"/>
      <c r="F1" s="12" t="s">
        <v>16</v>
      </c>
      <c r="G1" s="2" t="s">
        <v>17</v>
      </c>
      <c r="H1" s="61" t="s">
        <v>78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79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39</v>
      </c>
      <c r="F10" s="43">
        <v>200</v>
      </c>
      <c r="G10" s="43">
        <v>4</v>
      </c>
      <c r="H10" s="43">
        <v>0</v>
      </c>
      <c r="I10" s="43">
        <v>44</v>
      </c>
      <c r="J10" s="43">
        <v>192</v>
      </c>
      <c r="K10" s="44" t="s">
        <v>40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200</v>
      </c>
      <c r="G13" s="19">
        <f t="shared" ref="G13:J13" si="0">SUM(G6:G12)</f>
        <v>4</v>
      </c>
      <c r="H13" s="19">
        <f t="shared" si="0"/>
        <v>0</v>
      </c>
      <c r="I13" s="19">
        <f t="shared" si="0"/>
        <v>44</v>
      </c>
      <c r="J13" s="19">
        <f t="shared" si="0"/>
        <v>192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1</v>
      </c>
      <c r="H14" s="43">
        <v>3</v>
      </c>
      <c r="I14" s="43">
        <v>2</v>
      </c>
      <c r="J14" s="43">
        <v>38</v>
      </c>
      <c r="K14" s="55" t="s">
        <v>87</v>
      </c>
      <c r="L14" s="43"/>
    </row>
    <row r="15" spans="1:12" ht="15">
      <c r="A15" s="23"/>
      <c r="B15" s="15"/>
      <c r="C15" s="11"/>
      <c r="D15" s="7" t="s">
        <v>27</v>
      </c>
      <c r="E15" s="42" t="s">
        <v>42</v>
      </c>
      <c r="F15" s="43">
        <v>200</v>
      </c>
      <c r="G15" s="52">
        <v>6</v>
      </c>
      <c r="H15" s="43">
        <v>5</v>
      </c>
      <c r="I15" s="43">
        <v>10</v>
      </c>
      <c r="J15" s="43">
        <v>99</v>
      </c>
      <c r="K15" s="55" t="s">
        <v>88</v>
      </c>
      <c r="L15" s="43"/>
    </row>
    <row r="16" spans="1:12" ht="15">
      <c r="A16" s="23"/>
      <c r="B16" s="15"/>
      <c r="C16" s="11"/>
      <c r="D16" s="7" t="s">
        <v>28</v>
      </c>
      <c r="E16" s="42" t="s">
        <v>43</v>
      </c>
      <c r="F16" s="43">
        <v>250</v>
      </c>
      <c r="G16" s="43">
        <v>19</v>
      </c>
      <c r="H16" s="43">
        <v>18</v>
      </c>
      <c r="I16" s="43">
        <v>48</v>
      </c>
      <c r="J16" s="43">
        <v>435</v>
      </c>
      <c r="K16" s="55" t="s">
        <v>89</v>
      </c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7</v>
      </c>
      <c r="J18" s="43">
        <v>29</v>
      </c>
      <c r="K18" s="55" t="s">
        <v>90</v>
      </c>
      <c r="L18" s="43"/>
    </row>
    <row r="19" spans="1:12" ht="15">
      <c r="A19" s="23"/>
      <c r="B19" s="15"/>
      <c r="C19" s="11"/>
      <c r="D19" s="7" t="s">
        <v>31</v>
      </c>
      <c r="E19" s="42"/>
      <c r="F19" s="43">
        <v>40</v>
      </c>
      <c r="G19" s="43">
        <v>3</v>
      </c>
      <c r="H19" s="53" t="s">
        <v>81</v>
      </c>
      <c r="I19" s="51">
        <v>20</v>
      </c>
      <c r="J19" s="53">
        <v>94</v>
      </c>
      <c r="K19" s="44" t="s">
        <v>40</v>
      </c>
      <c r="L19" s="43"/>
    </row>
    <row r="20" spans="1:12" ht="15">
      <c r="A20" s="23"/>
      <c r="B20" s="15"/>
      <c r="C20" s="11"/>
      <c r="D20" s="7" t="s">
        <v>32</v>
      </c>
      <c r="E20" s="42"/>
      <c r="F20" s="43">
        <v>40</v>
      </c>
      <c r="G20" s="43">
        <v>3</v>
      </c>
      <c r="H20" s="43">
        <v>1</v>
      </c>
      <c r="I20" s="43">
        <v>13</v>
      </c>
      <c r="J20" s="43">
        <v>68</v>
      </c>
      <c r="K20" s="44" t="s">
        <v>40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32</v>
      </c>
      <c r="H23" s="19">
        <f t="shared" si="2"/>
        <v>27</v>
      </c>
      <c r="I23" s="19">
        <f t="shared" si="2"/>
        <v>100</v>
      </c>
      <c r="J23" s="19">
        <f t="shared" si="2"/>
        <v>763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990</v>
      </c>
      <c r="G24" s="32">
        <f t="shared" ref="G24:J24" si="4">G13+G23</f>
        <v>36</v>
      </c>
      <c r="H24" s="32">
        <f t="shared" si="4"/>
        <v>27</v>
      </c>
      <c r="I24" s="32">
        <f t="shared" si="4"/>
        <v>144</v>
      </c>
      <c r="J24" s="32">
        <f t="shared" si="4"/>
        <v>955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45</v>
      </c>
      <c r="F29" s="43">
        <v>200</v>
      </c>
      <c r="G29" s="43">
        <v>2</v>
      </c>
      <c r="H29" s="43">
        <v>0</v>
      </c>
      <c r="I29" s="43">
        <v>16</v>
      </c>
      <c r="J29" s="43">
        <v>76</v>
      </c>
      <c r="K29" s="44" t="s">
        <v>40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200</v>
      </c>
      <c r="G32" s="19">
        <f t="shared" ref="G32" si="6">SUM(G25:G31)</f>
        <v>2</v>
      </c>
      <c r="H32" s="19">
        <f t="shared" ref="H32" si="7">SUM(H25:H31)</f>
        <v>0</v>
      </c>
      <c r="I32" s="19">
        <f t="shared" ref="I32" si="8">SUM(I25:I31)</f>
        <v>16</v>
      </c>
      <c r="J32" s="19">
        <f t="shared" ref="J32:L32" si="9">SUM(J25:J31)</f>
        <v>76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1</v>
      </c>
      <c r="H33" s="43">
        <v>0</v>
      </c>
      <c r="I33" s="43">
        <v>2</v>
      </c>
      <c r="J33" s="43">
        <v>9</v>
      </c>
      <c r="K33" s="55" t="s">
        <v>91</v>
      </c>
      <c r="L33" s="43"/>
    </row>
    <row r="34" spans="1:12" ht="1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7</v>
      </c>
      <c r="H34" s="43">
        <v>5</v>
      </c>
      <c r="I34" s="43">
        <v>16</v>
      </c>
      <c r="J34" s="43">
        <v>133</v>
      </c>
      <c r="K34" s="55" t="s">
        <v>92</v>
      </c>
      <c r="L34" s="43"/>
    </row>
    <row r="35" spans="1:12" ht="15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15</v>
      </c>
      <c r="H35" s="43">
        <v>15</v>
      </c>
      <c r="I35" s="43">
        <v>4</v>
      </c>
      <c r="J35" s="43">
        <v>209</v>
      </c>
      <c r="K35" s="55" t="s">
        <v>93</v>
      </c>
      <c r="L35" s="43"/>
    </row>
    <row r="36" spans="1:12" ht="1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8</v>
      </c>
      <c r="H36" s="43">
        <v>6</v>
      </c>
      <c r="I36" s="43">
        <v>36</v>
      </c>
      <c r="J36" s="43">
        <v>234</v>
      </c>
      <c r="K36" s="55" t="s">
        <v>82</v>
      </c>
      <c r="L36" s="43"/>
    </row>
    <row r="37" spans="1:12" ht="1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</v>
      </c>
      <c r="H37" s="43">
        <v>0</v>
      </c>
      <c r="I37" s="43">
        <v>20</v>
      </c>
      <c r="J37" s="43">
        <v>81</v>
      </c>
      <c r="K37" s="55" t="s">
        <v>94</v>
      </c>
      <c r="L37" s="43"/>
    </row>
    <row r="38" spans="1:12" ht="15">
      <c r="A38" s="14"/>
      <c r="B38" s="15"/>
      <c r="C38" s="11"/>
      <c r="D38" s="7" t="s">
        <v>31</v>
      </c>
      <c r="E38" s="42"/>
      <c r="F38" s="43">
        <v>20</v>
      </c>
      <c r="G38" s="43">
        <v>2</v>
      </c>
      <c r="H38" s="43">
        <v>0</v>
      </c>
      <c r="I38" s="43">
        <v>10</v>
      </c>
      <c r="J38" s="43">
        <v>47</v>
      </c>
      <c r="K38" s="44" t="s">
        <v>40</v>
      </c>
      <c r="L38" s="43"/>
    </row>
    <row r="39" spans="1:12" ht="15">
      <c r="A39" s="14"/>
      <c r="B39" s="15"/>
      <c r="C39" s="11"/>
      <c r="D39" s="7" t="s">
        <v>32</v>
      </c>
      <c r="E39" s="42"/>
      <c r="F39" s="43">
        <v>20</v>
      </c>
      <c r="G39" s="43">
        <v>1</v>
      </c>
      <c r="H39" s="43">
        <v>0</v>
      </c>
      <c r="I39" s="43">
        <v>7</v>
      </c>
      <c r="J39" s="43">
        <v>34</v>
      </c>
      <c r="K39" s="44" t="s">
        <v>40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35</v>
      </c>
      <c r="H42" s="19">
        <f t="shared" ref="H42" si="11">SUM(H33:H41)</f>
        <v>26</v>
      </c>
      <c r="I42" s="19">
        <f t="shared" ref="I42" si="12">SUM(I33:I41)</f>
        <v>95</v>
      </c>
      <c r="J42" s="19">
        <f t="shared" ref="J42:L42" si="13">SUM(J33:J41)</f>
        <v>747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940</v>
      </c>
      <c r="G43" s="32">
        <f t="shared" ref="G43" si="14">G32+G42</f>
        <v>37</v>
      </c>
      <c r="H43" s="32">
        <f t="shared" ref="H43" si="15">H32+H42</f>
        <v>26</v>
      </c>
      <c r="I43" s="32">
        <f t="shared" ref="I43" si="16">I32+I42</f>
        <v>111</v>
      </c>
      <c r="J43" s="32">
        <f t="shared" ref="J43:L43" si="17">J32+J42</f>
        <v>823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51</v>
      </c>
      <c r="F48" s="43">
        <v>200</v>
      </c>
      <c r="G48" s="43">
        <v>1</v>
      </c>
      <c r="H48" s="43">
        <v>1</v>
      </c>
      <c r="I48" s="43">
        <v>21</v>
      </c>
      <c r="J48" s="43">
        <v>91</v>
      </c>
      <c r="K48" s="44" t="s">
        <v>40</v>
      </c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200</v>
      </c>
      <c r="G51" s="19">
        <f t="shared" ref="G51" si="18">SUM(G44:G50)</f>
        <v>1</v>
      </c>
      <c r="H51" s="19">
        <f t="shared" ref="H51" si="19">SUM(H44:H50)</f>
        <v>1</v>
      </c>
      <c r="I51" s="19">
        <f t="shared" ref="I51" si="20">SUM(I44:I50)</f>
        <v>21</v>
      </c>
      <c r="J51" s="19">
        <f t="shared" ref="J51:L51" si="21">SUM(J44:J50)</f>
        <v>91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52</v>
      </c>
      <c r="F52" s="43">
        <v>60</v>
      </c>
      <c r="G52" s="43">
        <v>1</v>
      </c>
      <c r="H52" s="43">
        <v>0</v>
      </c>
      <c r="I52" s="43">
        <v>3</v>
      </c>
      <c r="J52" s="43">
        <v>15</v>
      </c>
      <c r="K52" s="55" t="s">
        <v>95</v>
      </c>
      <c r="L52" s="43"/>
    </row>
    <row r="53" spans="1:12" ht="15">
      <c r="A53" s="23"/>
      <c r="B53" s="15"/>
      <c r="C53" s="11"/>
      <c r="D53" s="7" t="s">
        <v>27</v>
      </c>
      <c r="E53" s="42" t="s">
        <v>53</v>
      </c>
      <c r="F53" s="43">
        <v>250</v>
      </c>
      <c r="G53" s="43">
        <v>6</v>
      </c>
      <c r="H53" s="43">
        <v>7</v>
      </c>
      <c r="I53" s="43">
        <v>14</v>
      </c>
      <c r="J53" s="43">
        <v>145</v>
      </c>
      <c r="K53" s="55" t="s">
        <v>96</v>
      </c>
      <c r="L53" s="43"/>
    </row>
    <row r="54" spans="1:12" ht="15">
      <c r="A54" s="23"/>
      <c r="B54" s="15"/>
      <c r="C54" s="11"/>
      <c r="D54" s="7" t="s">
        <v>28</v>
      </c>
      <c r="E54" s="42" t="s">
        <v>54</v>
      </c>
      <c r="F54" s="43">
        <v>250</v>
      </c>
      <c r="G54" s="43">
        <v>28</v>
      </c>
      <c r="H54" s="43">
        <v>28</v>
      </c>
      <c r="I54" s="43">
        <v>17</v>
      </c>
      <c r="J54" s="43">
        <v>424</v>
      </c>
      <c r="K54" s="55" t="s">
        <v>97</v>
      </c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</v>
      </c>
      <c r="H56" s="43">
        <v>0</v>
      </c>
      <c r="I56" s="43">
        <v>8</v>
      </c>
      <c r="J56" s="43">
        <v>36</v>
      </c>
      <c r="K56" s="55" t="s">
        <v>98</v>
      </c>
      <c r="L56" s="43"/>
    </row>
    <row r="57" spans="1:12" ht="15">
      <c r="A57" s="23"/>
      <c r="B57" s="15"/>
      <c r="C57" s="11"/>
      <c r="D57" s="7" t="s">
        <v>31</v>
      </c>
      <c r="E57" s="42"/>
      <c r="F57" s="43">
        <v>20</v>
      </c>
      <c r="G57" s="43">
        <v>2</v>
      </c>
      <c r="H57" s="43">
        <v>0</v>
      </c>
      <c r="I57" s="43">
        <v>10</v>
      </c>
      <c r="J57" s="43">
        <v>47</v>
      </c>
      <c r="K57" s="44" t="s">
        <v>40</v>
      </c>
      <c r="L57" s="43"/>
    </row>
    <row r="58" spans="1:12" ht="15">
      <c r="A58" s="23"/>
      <c r="B58" s="15"/>
      <c r="C58" s="11"/>
      <c r="D58" s="7" t="s">
        <v>32</v>
      </c>
      <c r="E58" s="42"/>
      <c r="F58" s="43">
        <v>20</v>
      </c>
      <c r="G58" s="43">
        <v>1</v>
      </c>
      <c r="H58" s="43">
        <v>1</v>
      </c>
      <c r="I58" s="43">
        <v>7</v>
      </c>
      <c r="J58" s="43">
        <v>34</v>
      </c>
      <c r="K58" s="44" t="s">
        <v>40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38</v>
      </c>
      <c r="H61" s="19">
        <f t="shared" ref="H61" si="23">SUM(H52:H60)</f>
        <v>36</v>
      </c>
      <c r="I61" s="19">
        <f t="shared" ref="I61" si="24">SUM(I52:I60)</f>
        <v>59</v>
      </c>
      <c r="J61" s="19">
        <f t="shared" ref="J61:L61" si="25">SUM(J52:J60)</f>
        <v>701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1000</v>
      </c>
      <c r="G62" s="32">
        <f t="shared" ref="G62" si="26">G51+G61</f>
        <v>39</v>
      </c>
      <c r="H62" s="32">
        <f t="shared" ref="H62" si="27">H51+H61</f>
        <v>37</v>
      </c>
      <c r="I62" s="32">
        <f t="shared" ref="I62" si="28">I51+I61</f>
        <v>80</v>
      </c>
      <c r="J62" s="32">
        <f t="shared" ref="J62:L62" si="29">J51+J61</f>
        <v>792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56</v>
      </c>
      <c r="F67" s="43">
        <v>200</v>
      </c>
      <c r="G67" s="43">
        <v>2</v>
      </c>
      <c r="H67" s="43">
        <v>0</v>
      </c>
      <c r="I67" s="43">
        <v>15</v>
      </c>
      <c r="J67" s="43">
        <v>70</v>
      </c>
      <c r="K67" s="44" t="s">
        <v>40</v>
      </c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2</v>
      </c>
      <c r="H70" s="19">
        <f t="shared" ref="H70" si="31">SUM(H63:H69)</f>
        <v>0</v>
      </c>
      <c r="I70" s="19">
        <f t="shared" ref="I70" si="32">SUM(I63:I69)</f>
        <v>15</v>
      </c>
      <c r="J70" s="19">
        <f t="shared" ref="J70:L70" si="33">SUM(J63:J69)</f>
        <v>70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57</v>
      </c>
      <c r="F71" s="43">
        <v>60</v>
      </c>
      <c r="G71" s="43">
        <v>1</v>
      </c>
      <c r="H71" s="43">
        <v>0</v>
      </c>
      <c r="I71" s="43">
        <v>2</v>
      </c>
      <c r="J71" s="43">
        <v>13</v>
      </c>
      <c r="K71" s="55" t="s">
        <v>99</v>
      </c>
      <c r="L71" s="43"/>
    </row>
    <row r="72" spans="1:12" ht="15">
      <c r="A72" s="23"/>
      <c r="B72" s="15"/>
      <c r="C72" s="11"/>
      <c r="D72" s="7" t="s">
        <v>27</v>
      </c>
      <c r="E72" s="42" t="s">
        <v>58</v>
      </c>
      <c r="F72" s="43">
        <v>200</v>
      </c>
      <c r="G72" s="43">
        <v>3</v>
      </c>
      <c r="H72" s="43">
        <v>5</v>
      </c>
      <c r="I72" s="43">
        <v>5</v>
      </c>
      <c r="J72" s="43">
        <v>81</v>
      </c>
      <c r="K72" s="55" t="s">
        <v>100</v>
      </c>
      <c r="L72" s="43"/>
    </row>
    <row r="73" spans="1:12" ht="15">
      <c r="A73" s="23"/>
      <c r="B73" s="15"/>
      <c r="C73" s="11"/>
      <c r="D73" s="7" t="s">
        <v>28</v>
      </c>
      <c r="E73" s="42" t="s">
        <v>59</v>
      </c>
      <c r="F73" s="43">
        <v>90</v>
      </c>
      <c r="G73" s="43">
        <v>15</v>
      </c>
      <c r="H73" s="43">
        <v>14</v>
      </c>
      <c r="I73" s="43">
        <v>6</v>
      </c>
      <c r="J73" s="43">
        <v>213</v>
      </c>
      <c r="K73" s="44" t="s">
        <v>63</v>
      </c>
      <c r="L73" s="43"/>
    </row>
    <row r="74" spans="1:12" ht="15">
      <c r="A74" s="23"/>
      <c r="B74" s="15"/>
      <c r="C74" s="11"/>
      <c r="D74" s="7" t="s">
        <v>29</v>
      </c>
      <c r="E74" s="42" t="s">
        <v>60</v>
      </c>
      <c r="F74" s="43">
        <v>200</v>
      </c>
      <c r="G74" s="43">
        <v>4</v>
      </c>
      <c r="H74" s="43">
        <v>7</v>
      </c>
      <c r="I74" s="43">
        <v>26</v>
      </c>
      <c r="J74" s="43">
        <v>186</v>
      </c>
      <c r="K74" s="44" t="s">
        <v>64</v>
      </c>
      <c r="L74" s="43"/>
    </row>
    <row r="75" spans="1:12" ht="15">
      <c r="A75" s="23"/>
      <c r="B75" s="15"/>
      <c r="C75" s="11"/>
      <c r="D75" s="7" t="s">
        <v>30</v>
      </c>
      <c r="E75" s="42" t="s">
        <v>61</v>
      </c>
      <c r="F75" s="43">
        <v>200</v>
      </c>
      <c r="G75" s="43">
        <v>1</v>
      </c>
      <c r="H75" s="43">
        <v>0</v>
      </c>
      <c r="I75" s="43">
        <v>16</v>
      </c>
      <c r="J75" s="43">
        <v>67</v>
      </c>
      <c r="K75" s="44" t="s">
        <v>65</v>
      </c>
      <c r="L75" s="43"/>
    </row>
    <row r="76" spans="1:12" ht="15">
      <c r="A76" s="23"/>
      <c r="B76" s="15"/>
      <c r="C76" s="11"/>
      <c r="D76" s="7" t="s">
        <v>31</v>
      </c>
      <c r="E76" s="42"/>
      <c r="F76" s="43">
        <v>40</v>
      </c>
      <c r="G76" s="43">
        <v>3</v>
      </c>
      <c r="H76" s="43">
        <v>0</v>
      </c>
      <c r="I76" s="43">
        <v>20</v>
      </c>
      <c r="J76" s="43">
        <v>94</v>
      </c>
      <c r="K76" s="44" t="s">
        <v>40</v>
      </c>
      <c r="L76" s="43"/>
    </row>
    <row r="77" spans="1:12" ht="15">
      <c r="A77" s="23"/>
      <c r="B77" s="15"/>
      <c r="C77" s="11"/>
      <c r="D77" s="7" t="s">
        <v>32</v>
      </c>
      <c r="E77" s="42"/>
      <c r="F77" s="43">
        <v>20</v>
      </c>
      <c r="G77" s="43">
        <v>1</v>
      </c>
      <c r="H77" s="43">
        <v>1</v>
      </c>
      <c r="I77" s="43">
        <v>7</v>
      </c>
      <c r="J77" s="43">
        <v>34</v>
      </c>
      <c r="K77" s="44" t="s">
        <v>40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28</v>
      </c>
      <c r="H80" s="19">
        <f t="shared" ref="H80" si="35">SUM(H71:H79)</f>
        <v>27</v>
      </c>
      <c r="I80" s="19">
        <f t="shared" ref="I80" si="36">SUM(I71:I79)</f>
        <v>82</v>
      </c>
      <c r="J80" s="19">
        <f t="shared" ref="J80:L80" si="37">SUM(J71:J79)</f>
        <v>688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1010</v>
      </c>
      <c r="G81" s="32">
        <f t="shared" ref="G81" si="38">G70+G80</f>
        <v>30</v>
      </c>
      <c r="H81" s="32">
        <f t="shared" ref="H81" si="39">H70+H80</f>
        <v>27</v>
      </c>
      <c r="I81" s="32">
        <f t="shared" ref="I81" si="40">I70+I80</f>
        <v>97</v>
      </c>
      <c r="J81" s="32">
        <f t="shared" ref="J81:L81" si="41">J70+J80</f>
        <v>758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62</v>
      </c>
      <c r="F86" s="43">
        <v>200</v>
      </c>
      <c r="G86" s="43">
        <v>1</v>
      </c>
      <c r="H86" s="43">
        <v>1</v>
      </c>
      <c r="I86" s="43">
        <v>20</v>
      </c>
      <c r="J86" s="43">
        <v>89</v>
      </c>
      <c r="K86" s="44" t="s">
        <v>40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200</v>
      </c>
      <c r="G89" s="19">
        <f t="shared" ref="G89" si="42">SUM(G82:G88)</f>
        <v>1</v>
      </c>
      <c r="H89" s="19">
        <f t="shared" ref="H89" si="43">SUM(H82:H88)</f>
        <v>1</v>
      </c>
      <c r="I89" s="19">
        <f t="shared" ref="I89" si="44">SUM(I82:I88)</f>
        <v>20</v>
      </c>
      <c r="J89" s="19">
        <f t="shared" ref="J89:L89" si="45">SUM(J82:J88)</f>
        <v>89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60</v>
      </c>
      <c r="G90" s="43">
        <v>2</v>
      </c>
      <c r="H90" s="43">
        <v>4</v>
      </c>
      <c r="I90" s="43">
        <v>2</v>
      </c>
      <c r="J90" s="43">
        <v>50</v>
      </c>
      <c r="K90" s="55" t="s">
        <v>101</v>
      </c>
      <c r="L90" s="43"/>
    </row>
    <row r="91" spans="1:12" ht="15">
      <c r="A91" s="23"/>
      <c r="B91" s="15"/>
      <c r="C91" s="11"/>
      <c r="D91" s="7" t="s">
        <v>27</v>
      </c>
      <c r="E91" s="42" t="s">
        <v>67</v>
      </c>
      <c r="F91" s="43">
        <v>200</v>
      </c>
      <c r="G91" s="43">
        <v>5</v>
      </c>
      <c r="H91" s="43">
        <v>6</v>
      </c>
      <c r="I91" s="43">
        <v>6</v>
      </c>
      <c r="J91" s="43">
        <v>92</v>
      </c>
      <c r="K91" s="55" t="s">
        <v>102</v>
      </c>
      <c r="L91" s="43"/>
    </row>
    <row r="92" spans="1:12" ht="15">
      <c r="A92" s="23"/>
      <c r="B92" s="15"/>
      <c r="C92" s="11"/>
      <c r="D92" s="7" t="s">
        <v>28</v>
      </c>
      <c r="E92" s="42" t="s">
        <v>68</v>
      </c>
      <c r="F92" s="43">
        <v>90</v>
      </c>
      <c r="G92" s="43">
        <v>17</v>
      </c>
      <c r="H92" s="43">
        <v>4</v>
      </c>
      <c r="I92" s="43">
        <v>12</v>
      </c>
      <c r="J92" s="43">
        <v>152</v>
      </c>
      <c r="K92" s="55" t="s">
        <v>104</v>
      </c>
      <c r="L92" s="43"/>
    </row>
    <row r="93" spans="1:12" ht="15">
      <c r="A93" s="23"/>
      <c r="B93" s="15"/>
      <c r="C93" s="11"/>
      <c r="D93" s="7" t="s">
        <v>29</v>
      </c>
      <c r="E93" s="42" t="s">
        <v>69</v>
      </c>
      <c r="F93" s="43">
        <v>150</v>
      </c>
      <c r="G93" s="43">
        <v>5</v>
      </c>
      <c r="H93" s="43">
        <v>5</v>
      </c>
      <c r="I93" s="43">
        <v>33</v>
      </c>
      <c r="J93" s="43">
        <v>197</v>
      </c>
      <c r="K93" s="55" t="s">
        <v>103</v>
      </c>
      <c r="L93" s="43"/>
    </row>
    <row r="94" spans="1:12" ht="1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</v>
      </c>
      <c r="H94" s="43">
        <v>0</v>
      </c>
      <c r="I94" s="43">
        <v>20</v>
      </c>
      <c r="J94" s="43">
        <v>81</v>
      </c>
      <c r="K94" s="55" t="s">
        <v>105</v>
      </c>
      <c r="L94" s="43"/>
    </row>
    <row r="95" spans="1:12" ht="15">
      <c r="A95" s="23"/>
      <c r="B95" s="15"/>
      <c r="C95" s="11"/>
      <c r="D95" s="7" t="s">
        <v>31</v>
      </c>
      <c r="E95" s="42"/>
      <c r="F95" s="43">
        <v>20</v>
      </c>
      <c r="G95" s="43">
        <v>2</v>
      </c>
      <c r="H95" s="43">
        <v>0</v>
      </c>
      <c r="I95" s="43">
        <v>10</v>
      </c>
      <c r="J95" s="43">
        <v>47</v>
      </c>
      <c r="K95" s="44" t="s">
        <v>40</v>
      </c>
      <c r="L95" s="43"/>
    </row>
    <row r="96" spans="1:12" ht="15">
      <c r="A96" s="23"/>
      <c r="B96" s="15"/>
      <c r="C96" s="11"/>
      <c r="D96" s="7" t="s">
        <v>32</v>
      </c>
      <c r="E96" s="42"/>
      <c r="F96" s="43">
        <v>20</v>
      </c>
      <c r="G96" s="43">
        <v>1</v>
      </c>
      <c r="H96" s="43">
        <v>0</v>
      </c>
      <c r="I96" s="43">
        <v>7</v>
      </c>
      <c r="J96" s="43">
        <v>34</v>
      </c>
      <c r="K96" s="44" t="s">
        <v>40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33</v>
      </c>
      <c r="H99" s="19">
        <f t="shared" ref="H99" si="47">SUM(H90:H98)</f>
        <v>19</v>
      </c>
      <c r="I99" s="19">
        <f t="shared" ref="I99" si="48">SUM(I90:I98)</f>
        <v>90</v>
      </c>
      <c r="J99" s="19">
        <f t="shared" ref="J99:L99" si="49">SUM(J90:J98)</f>
        <v>653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940</v>
      </c>
      <c r="G100" s="32">
        <f t="shared" ref="G100" si="50">G89+G99</f>
        <v>34</v>
      </c>
      <c r="H100" s="32">
        <f t="shared" ref="H100" si="51">H89+H99</f>
        <v>20</v>
      </c>
      <c r="I100" s="32">
        <f t="shared" ref="I100" si="52">I89+I99</f>
        <v>110</v>
      </c>
      <c r="J100" s="32">
        <f t="shared" ref="J100:L100" si="53">J89+J99</f>
        <v>742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45</v>
      </c>
      <c r="F105" s="43">
        <v>200</v>
      </c>
      <c r="G105" s="43">
        <v>2</v>
      </c>
      <c r="H105" s="43">
        <v>0</v>
      </c>
      <c r="I105" s="43">
        <v>16</v>
      </c>
      <c r="J105" s="43">
        <v>76</v>
      </c>
      <c r="K105" s="44" t="s">
        <v>40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200</v>
      </c>
      <c r="G108" s="19">
        <f t="shared" ref="G108:J108" si="54">SUM(G101:G107)</f>
        <v>2</v>
      </c>
      <c r="H108" s="19">
        <f t="shared" si="54"/>
        <v>0</v>
      </c>
      <c r="I108" s="19">
        <f t="shared" si="54"/>
        <v>16</v>
      </c>
      <c r="J108" s="19">
        <f t="shared" si="54"/>
        <v>76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41</v>
      </c>
      <c r="F109" s="43">
        <v>60</v>
      </c>
      <c r="G109" s="43">
        <v>1</v>
      </c>
      <c r="H109" s="43">
        <v>3</v>
      </c>
      <c r="I109" s="43">
        <v>2</v>
      </c>
      <c r="J109" s="43">
        <v>38</v>
      </c>
      <c r="K109" s="55" t="s">
        <v>87</v>
      </c>
      <c r="L109" s="43"/>
    </row>
    <row r="110" spans="1:12" ht="1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</v>
      </c>
      <c r="H110" s="43">
        <v>3</v>
      </c>
      <c r="I110" s="43">
        <v>19</v>
      </c>
      <c r="J110" s="43">
        <v>120</v>
      </c>
      <c r="K110" s="55" t="s">
        <v>106</v>
      </c>
      <c r="L110" s="43"/>
    </row>
    <row r="111" spans="1:12" ht="15">
      <c r="A111" s="23"/>
      <c r="B111" s="15"/>
      <c r="C111" s="11"/>
      <c r="D111" s="7" t="s">
        <v>28</v>
      </c>
      <c r="E111" s="42" t="s">
        <v>71</v>
      </c>
      <c r="F111" s="43">
        <v>90</v>
      </c>
      <c r="G111" s="43">
        <v>16</v>
      </c>
      <c r="H111" s="43">
        <v>16</v>
      </c>
      <c r="I111" s="43">
        <v>15</v>
      </c>
      <c r="J111" s="43">
        <v>266</v>
      </c>
      <c r="K111" s="55" t="s">
        <v>107</v>
      </c>
      <c r="L111" s="43"/>
    </row>
    <row r="112" spans="1:12" ht="15">
      <c r="A112" s="23"/>
      <c r="B112" s="15"/>
      <c r="C112" s="11"/>
      <c r="D112" s="7" t="s">
        <v>29</v>
      </c>
      <c r="E112" s="54" t="s">
        <v>49</v>
      </c>
      <c r="F112" s="43">
        <v>150</v>
      </c>
      <c r="G112" s="43">
        <v>8</v>
      </c>
      <c r="H112" s="43">
        <v>6</v>
      </c>
      <c r="I112" s="43">
        <v>36</v>
      </c>
      <c r="J112" s="43">
        <v>234</v>
      </c>
      <c r="K112" s="55" t="s">
        <v>82</v>
      </c>
      <c r="L112" s="43"/>
    </row>
    <row r="113" spans="1:12" ht="15">
      <c r="A113" s="23"/>
      <c r="B113" s="15"/>
      <c r="C113" s="11"/>
      <c r="D113" s="7" t="s">
        <v>30</v>
      </c>
      <c r="E113" s="42" t="s">
        <v>72</v>
      </c>
      <c r="F113" s="43">
        <v>200</v>
      </c>
      <c r="G113" s="43">
        <v>0</v>
      </c>
      <c r="H113" s="43">
        <v>0</v>
      </c>
      <c r="I113" s="43">
        <v>18</v>
      </c>
      <c r="J113" s="43">
        <v>76</v>
      </c>
      <c r="K113" s="55" t="s">
        <v>108</v>
      </c>
      <c r="L113" s="43"/>
    </row>
    <row r="114" spans="1:12" ht="15">
      <c r="A114" s="23"/>
      <c r="B114" s="15"/>
      <c r="C114" s="11"/>
      <c r="D114" s="7" t="s">
        <v>31</v>
      </c>
      <c r="E114" s="42"/>
      <c r="F114" s="43">
        <v>20</v>
      </c>
      <c r="G114" s="43">
        <v>2</v>
      </c>
      <c r="H114" s="43">
        <v>0</v>
      </c>
      <c r="I114" s="43">
        <v>10</v>
      </c>
      <c r="J114" s="43">
        <v>47</v>
      </c>
      <c r="K114" s="44" t="s">
        <v>40</v>
      </c>
      <c r="L114" s="43"/>
    </row>
    <row r="115" spans="1:12" ht="15">
      <c r="A115" s="23"/>
      <c r="B115" s="15"/>
      <c r="C115" s="11"/>
      <c r="D115" s="7" t="s">
        <v>32</v>
      </c>
      <c r="E115" s="42"/>
      <c r="F115" s="43">
        <v>20</v>
      </c>
      <c r="G115" s="43">
        <v>1</v>
      </c>
      <c r="H115" s="43">
        <v>0</v>
      </c>
      <c r="I115" s="43">
        <v>7</v>
      </c>
      <c r="J115" s="43">
        <v>34</v>
      </c>
      <c r="K115" s="44" t="s">
        <v>40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33</v>
      </c>
      <c r="H118" s="19">
        <f t="shared" si="56"/>
        <v>28</v>
      </c>
      <c r="I118" s="19">
        <f t="shared" si="56"/>
        <v>107</v>
      </c>
      <c r="J118" s="19">
        <f t="shared" si="56"/>
        <v>815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940</v>
      </c>
      <c r="G119" s="32">
        <f t="shared" ref="G119" si="58">G108+G118</f>
        <v>35</v>
      </c>
      <c r="H119" s="32">
        <f t="shared" ref="H119" si="59">H108+H118</f>
        <v>28</v>
      </c>
      <c r="I119" s="32">
        <f t="shared" ref="I119" si="60">I108+I118</f>
        <v>123</v>
      </c>
      <c r="J119" s="32">
        <f t="shared" ref="J119:L119" si="61">J108+J118</f>
        <v>891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51</v>
      </c>
      <c r="F124" s="43">
        <v>200</v>
      </c>
      <c r="G124" s="43">
        <v>1</v>
      </c>
      <c r="H124" s="43">
        <v>1</v>
      </c>
      <c r="I124" s="43">
        <v>20</v>
      </c>
      <c r="J124" s="43">
        <v>91</v>
      </c>
      <c r="K124" s="44" t="s">
        <v>40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200</v>
      </c>
      <c r="G127" s="19">
        <f t="shared" ref="G127:J127" si="62">SUM(G120:G126)</f>
        <v>1</v>
      </c>
      <c r="H127" s="19">
        <f t="shared" si="62"/>
        <v>1</v>
      </c>
      <c r="I127" s="19">
        <f t="shared" si="62"/>
        <v>20</v>
      </c>
      <c r="J127" s="19">
        <f t="shared" si="62"/>
        <v>91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52</v>
      </c>
      <c r="F128" s="43">
        <v>60</v>
      </c>
      <c r="G128" s="43">
        <v>1</v>
      </c>
      <c r="H128" s="43">
        <v>0</v>
      </c>
      <c r="I128" s="43">
        <v>3</v>
      </c>
      <c r="J128" s="43">
        <v>15</v>
      </c>
      <c r="K128" s="55" t="s">
        <v>95</v>
      </c>
      <c r="L128" s="43"/>
    </row>
    <row r="129" spans="1:12" ht="15">
      <c r="A129" s="14"/>
      <c r="B129" s="15"/>
      <c r="C129" s="11"/>
      <c r="D129" s="7" t="s">
        <v>27</v>
      </c>
      <c r="E129" s="42" t="s">
        <v>74</v>
      </c>
      <c r="F129" s="43">
        <v>200</v>
      </c>
      <c r="G129" s="43">
        <v>8</v>
      </c>
      <c r="H129" s="43">
        <v>5</v>
      </c>
      <c r="I129" s="43">
        <v>12</v>
      </c>
      <c r="J129" s="43">
        <v>122</v>
      </c>
      <c r="K129" s="44" t="s">
        <v>75</v>
      </c>
      <c r="L129" s="43"/>
    </row>
    <row r="130" spans="1:12" ht="15">
      <c r="A130" s="14"/>
      <c r="B130" s="15"/>
      <c r="C130" s="11"/>
      <c r="D130" s="7" t="s">
        <v>28</v>
      </c>
      <c r="E130" s="42" t="s">
        <v>48</v>
      </c>
      <c r="F130" s="43">
        <v>90</v>
      </c>
      <c r="G130" s="43">
        <v>15</v>
      </c>
      <c r="H130" s="43">
        <v>15</v>
      </c>
      <c r="I130" s="43">
        <v>4</v>
      </c>
      <c r="J130" s="43">
        <v>209</v>
      </c>
      <c r="K130" s="55" t="s">
        <v>93</v>
      </c>
      <c r="L130" s="43"/>
    </row>
    <row r="131" spans="1:12" ht="15">
      <c r="A131" s="14"/>
      <c r="B131" s="15"/>
      <c r="C131" s="11"/>
      <c r="D131" s="7" t="s">
        <v>29</v>
      </c>
      <c r="E131" s="42" t="s">
        <v>60</v>
      </c>
      <c r="F131" s="43">
        <v>200</v>
      </c>
      <c r="G131" s="43">
        <v>4</v>
      </c>
      <c r="H131" s="43">
        <v>7</v>
      </c>
      <c r="I131" s="43">
        <v>26</v>
      </c>
      <c r="J131" s="43">
        <v>186</v>
      </c>
      <c r="K131" s="44" t="s">
        <v>64</v>
      </c>
      <c r="L131" s="43"/>
    </row>
    <row r="132" spans="1:12" ht="15">
      <c r="A132" s="14"/>
      <c r="B132" s="15"/>
      <c r="C132" s="11"/>
      <c r="D132" s="7" t="s">
        <v>30</v>
      </c>
      <c r="E132" s="42" t="s">
        <v>73</v>
      </c>
      <c r="F132" s="43">
        <v>200</v>
      </c>
      <c r="G132" s="43">
        <v>0</v>
      </c>
      <c r="H132" s="43">
        <v>0</v>
      </c>
      <c r="I132" s="43">
        <v>10</v>
      </c>
      <c r="J132" s="43">
        <v>42</v>
      </c>
      <c r="K132" s="55" t="s">
        <v>109</v>
      </c>
      <c r="L132" s="43"/>
    </row>
    <row r="133" spans="1:12" ht="15">
      <c r="A133" s="14"/>
      <c r="B133" s="15"/>
      <c r="C133" s="11"/>
      <c r="D133" s="7" t="s">
        <v>31</v>
      </c>
      <c r="E133" s="42"/>
      <c r="F133" s="43">
        <v>40</v>
      </c>
      <c r="G133" s="43">
        <v>3</v>
      </c>
      <c r="H133" s="43">
        <v>0</v>
      </c>
      <c r="I133" s="43">
        <v>20</v>
      </c>
      <c r="J133" s="43">
        <v>94</v>
      </c>
      <c r="K133" s="44" t="s">
        <v>40</v>
      </c>
      <c r="L133" s="43"/>
    </row>
    <row r="134" spans="1:12" ht="15">
      <c r="A134" s="14"/>
      <c r="B134" s="15"/>
      <c r="C134" s="11"/>
      <c r="D134" s="7" t="s">
        <v>32</v>
      </c>
      <c r="E134" s="42"/>
      <c r="F134" s="43">
        <v>20</v>
      </c>
      <c r="G134" s="43">
        <v>1</v>
      </c>
      <c r="H134" s="43">
        <v>1</v>
      </c>
      <c r="I134" s="43">
        <v>7</v>
      </c>
      <c r="J134" s="43">
        <v>34</v>
      </c>
      <c r="K134" s="44" t="s">
        <v>40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32</v>
      </c>
      <c r="H137" s="19">
        <f t="shared" si="64"/>
        <v>28</v>
      </c>
      <c r="I137" s="19">
        <f t="shared" si="64"/>
        <v>82</v>
      </c>
      <c r="J137" s="19">
        <f t="shared" si="64"/>
        <v>702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1010</v>
      </c>
      <c r="G138" s="32">
        <f t="shared" ref="G138" si="66">G127+G137</f>
        <v>33</v>
      </c>
      <c r="H138" s="32">
        <f t="shared" ref="H138" si="67">H127+H137</f>
        <v>29</v>
      </c>
      <c r="I138" s="32">
        <f t="shared" ref="I138" si="68">I127+I137</f>
        <v>102</v>
      </c>
      <c r="J138" s="32">
        <f t="shared" ref="J138:L138" si="69">J127+J137</f>
        <v>793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39</v>
      </c>
      <c r="F143" s="43">
        <v>200</v>
      </c>
      <c r="G143" s="43">
        <v>3</v>
      </c>
      <c r="H143" s="43">
        <v>1</v>
      </c>
      <c r="I143" s="43">
        <v>42</v>
      </c>
      <c r="J143" s="43">
        <v>191</v>
      </c>
      <c r="K143" s="44" t="s">
        <v>40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70">SUM(G139:G145)</f>
        <v>3</v>
      </c>
      <c r="H146" s="19">
        <f t="shared" si="70"/>
        <v>1</v>
      </c>
      <c r="I146" s="19">
        <f t="shared" si="70"/>
        <v>42</v>
      </c>
      <c r="J146" s="19">
        <f t="shared" si="70"/>
        <v>191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1</v>
      </c>
      <c r="H147" s="43">
        <v>0</v>
      </c>
      <c r="I147" s="43">
        <v>2</v>
      </c>
      <c r="J147" s="43">
        <v>9</v>
      </c>
      <c r="K147" s="55" t="s">
        <v>91</v>
      </c>
      <c r="L147" s="43"/>
    </row>
    <row r="148" spans="1:12" ht="15">
      <c r="A148" s="23"/>
      <c r="B148" s="15"/>
      <c r="C148" s="11"/>
      <c r="D148" s="7" t="s">
        <v>27</v>
      </c>
      <c r="E148" s="42" t="s">
        <v>47</v>
      </c>
      <c r="F148" s="43">
        <v>250</v>
      </c>
      <c r="G148" s="43">
        <v>8</v>
      </c>
      <c r="H148" s="43">
        <v>6</v>
      </c>
      <c r="I148" s="43">
        <v>20</v>
      </c>
      <c r="J148" s="43">
        <v>166</v>
      </c>
      <c r="K148" s="55" t="s">
        <v>92</v>
      </c>
      <c r="L148" s="43"/>
    </row>
    <row r="149" spans="1:12" ht="15">
      <c r="A149" s="23"/>
      <c r="B149" s="15"/>
      <c r="C149" s="11"/>
      <c r="D149" s="7" t="s">
        <v>28</v>
      </c>
      <c r="E149" s="54" t="s">
        <v>83</v>
      </c>
      <c r="F149" s="43">
        <v>220</v>
      </c>
      <c r="G149" s="43">
        <v>30</v>
      </c>
      <c r="H149" s="43">
        <v>9</v>
      </c>
      <c r="I149" s="43">
        <v>37</v>
      </c>
      <c r="J149" s="43">
        <v>346</v>
      </c>
      <c r="K149" s="55" t="s">
        <v>84</v>
      </c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1</v>
      </c>
      <c r="H151" s="43">
        <v>0</v>
      </c>
      <c r="I151" s="43">
        <v>16</v>
      </c>
      <c r="J151" s="43">
        <v>67</v>
      </c>
      <c r="K151" s="44" t="s">
        <v>65</v>
      </c>
      <c r="L151" s="43"/>
    </row>
    <row r="152" spans="1:12" ht="15">
      <c r="A152" s="23"/>
      <c r="B152" s="15"/>
      <c r="C152" s="11"/>
      <c r="D152" s="7" t="s">
        <v>31</v>
      </c>
      <c r="E152" s="42"/>
      <c r="F152" s="43">
        <v>40</v>
      </c>
      <c r="G152" s="43">
        <v>3</v>
      </c>
      <c r="H152" s="43">
        <v>0</v>
      </c>
      <c r="I152" s="43">
        <v>20</v>
      </c>
      <c r="J152" s="43">
        <v>94</v>
      </c>
      <c r="K152" s="44" t="s">
        <v>40</v>
      </c>
      <c r="L152" s="43"/>
    </row>
    <row r="153" spans="1:12" ht="15">
      <c r="A153" s="23"/>
      <c r="B153" s="15"/>
      <c r="C153" s="11"/>
      <c r="D153" s="7" t="s">
        <v>32</v>
      </c>
      <c r="E153" s="42"/>
      <c r="F153" s="43">
        <v>40</v>
      </c>
      <c r="G153" s="43">
        <v>3</v>
      </c>
      <c r="H153" s="43">
        <v>1</v>
      </c>
      <c r="I153" s="43">
        <v>13</v>
      </c>
      <c r="J153" s="43">
        <v>68</v>
      </c>
      <c r="K153" s="44" t="s">
        <v>40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46</v>
      </c>
      <c r="H156" s="19">
        <f t="shared" si="72"/>
        <v>16</v>
      </c>
      <c r="I156" s="19">
        <f t="shared" si="72"/>
        <v>108</v>
      </c>
      <c r="J156" s="19">
        <f t="shared" si="72"/>
        <v>750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1010</v>
      </c>
      <c r="G157" s="32">
        <f t="shared" ref="G157" si="74">G146+G156</f>
        <v>49</v>
      </c>
      <c r="H157" s="32">
        <f t="shared" ref="H157" si="75">H146+H156</f>
        <v>17</v>
      </c>
      <c r="I157" s="32">
        <f t="shared" ref="I157" si="76">I146+I156</f>
        <v>150</v>
      </c>
      <c r="J157" s="32">
        <f t="shared" ref="J157:L157" si="77">J146+J156</f>
        <v>941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62</v>
      </c>
      <c r="F162" s="43">
        <v>200</v>
      </c>
      <c r="G162" s="43">
        <v>1</v>
      </c>
      <c r="H162" s="43">
        <v>1</v>
      </c>
      <c r="I162" s="43">
        <v>19</v>
      </c>
      <c r="J162" s="43">
        <v>89</v>
      </c>
      <c r="K162" s="44" t="s">
        <v>40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200</v>
      </c>
      <c r="G165" s="19">
        <f t="shared" ref="G165:J165" si="78">SUM(G158:G164)</f>
        <v>1</v>
      </c>
      <c r="H165" s="19">
        <f t="shared" si="78"/>
        <v>1</v>
      </c>
      <c r="I165" s="19">
        <f t="shared" si="78"/>
        <v>19</v>
      </c>
      <c r="J165" s="19">
        <f t="shared" si="78"/>
        <v>89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57</v>
      </c>
      <c r="F166" s="43">
        <v>60</v>
      </c>
      <c r="G166" s="43">
        <v>1</v>
      </c>
      <c r="H166" s="43">
        <v>0</v>
      </c>
      <c r="I166" s="43">
        <v>2</v>
      </c>
      <c r="J166" s="43">
        <v>13</v>
      </c>
      <c r="K166" s="55" t="s">
        <v>99</v>
      </c>
      <c r="L166" s="43"/>
    </row>
    <row r="167" spans="1:12" ht="15">
      <c r="A167" s="23"/>
      <c r="B167" s="15"/>
      <c r="C167" s="11"/>
      <c r="D167" s="7" t="s">
        <v>27</v>
      </c>
      <c r="E167" s="42" t="s">
        <v>42</v>
      </c>
      <c r="F167" s="43">
        <v>200</v>
      </c>
      <c r="G167" s="43">
        <v>3</v>
      </c>
      <c r="H167" s="43">
        <v>5</v>
      </c>
      <c r="I167" s="43">
        <v>10</v>
      </c>
      <c r="J167" s="43">
        <v>99</v>
      </c>
      <c r="K167" s="55" t="s">
        <v>88</v>
      </c>
      <c r="L167" s="43"/>
    </row>
    <row r="168" spans="1:12" ht="15">
      <c r="A168" s="23"/>
      <c r="B168" s="15"/>
      <c r="C168" s="11"/>
      <c r="D168" s="7" t="s">
        <v>28</v>
      </c>
      <c r="E168" s="54" t="s">
        <v>86</v>
      </c>
      <c r="F168" s="43">
        <v>90</v>
      </c>
      <c r="G168" s="43">
        <v>17</v>
      </c>
      <c r="H168" s="43">
        <v>18</v>
      </c>
      <c r="I168" s="43">
        <v>5</v>
      </c>
      <c r="J168" s="43">
        <v>250</v>
      </c>
      <c r="K168" s="55" t="s">
        <v>85</v>
      </c>
      <c r="L168" s="43"/>
    </row>
    <row r="169" spans="1:12" ht="15">
      <c r="A169" s="23"/>
      <c r="B169" s="15"/>
      <c r="C169" s="11"/>
      <c r="D169" s="7" t="s">
        <v>29</v>
      </c>
      <c r="E169" s="54" t="s">
        <v>76</v>
      </c>
      <c r="F169" s="43">
        <v>200</v>
      </c>
      <c r="G169" s="43">
        <v>5</v>
      </c>
      <c r="H169" s="43">
        <v>6</v>
      </c>
      <c r="I169" s="43">
        <v>49</v>
      </c>
      <c r="J169" s="43">
        <v>271</v>
      </c>
      <c r="K169" s="55" t="s">
        <v>110</v>
      </c>
      <c r="L169" s="43"/>
    </row>
    <row r="170" spans="1:12" ht="15">
      <c r="A170" s="23"/>
      <c r="B170" s="15"/>
      <c r="C170" s="11"/>
      <c r="D170" s="7" t="s">
        <v>30</v>
      </c>
      <c r="E170" s="42" t="s">
        <v>55</v>
      </c>
      <c r="F170" s="43">
        <v>200</v>
      </c>
      <c r="G170" s="43">
        <v>0</v>
      </c>
      <c r="H170" s="43">
        <v>0</v>
      </c>
      <c r="I170" s="43">
        <v>8</v>
      </c>
      <c r="J170" s="43">
        <v>36</v>
      </c>
      <c r="K170" s="55" t="s">
        <v>98</v>
      </c>
      <c r="L170" s="43"/>
    </row>
    <row r="171" spans="1:12" ht="15">
      <c r="A171" s="23"/>
      <c r="B171" s="15"/>
      <c r="C171" s="11"/>
      <c r="D171" s="7" t="s">
        <v>31</v>
      </c>
      <c r="E171" s="42"/>
      <c r="F171" s="43">
        <v>20</v>
      </c>
      <c r="G171" s="43">
        <v>2</v>
      </c>
      <c r="H171" s="43">
        <v>0</v>
      </c>
      <c r="I171" s="43">
        <v>10</v>
      </c>
      <c r="J171" s="43">
        <v>47</v>
      </c>
      <c r="K171" s="44" t="s">
        <v>40</v>
      </c>
      <c r="L171" s="43"/>
    </row>
    <row r="172" spans="1:12" ht="15">
      <c r="A172" s="23"/>
      <c r="B172" s="15"/>
      <c r="C172" s="11"/>
      <c r="D172" s="7" t="s">
        <v>32</v>
      </c>
      <c r="E172" s="42"/>
      <c r="F172" s="43">
        <v>20</v>
      </c>
      <c r="G172" s="43">
        <v>1</v>
      </c>
      <c r="H172" s="43">
        <v>1</v>
      </c>
      <c r="I172" s="43">
        <v>7</v>
      </c>
      <c r="J172" s="43">
        <v>34</v>
      </c>
      <c r="K172" s="44" t="s">
        <v>40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29</v>
      </c>
      <c r="H175" s="19">
        <f t="shared" si="80"/>
        <v>30</v>
      </c>
      <c r="I175" s="19">
        <f t="shared" si="80"/>
        <v>91</v>
      </c>
      <c r="J175" s="19">
        <f t="shared" si="80"/>
        <v>750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990</v>
      </c>
      <c r="G176" s="32">
        <f t="shared" ref="G176" si="82">G165+G175</f>
        <v>30</v>
      </c>
      <c r="H176" s="32">
        <f t="shared" ref="H176" si="83">H165+H175</f>
        <v>31</v>
      </c>
      <c r="I176" s="32">
        <f t="shared" ref="I176" si="84">I165+I175</f>
        <v>110</v>
      </c>
      <c r="J176" s="32">
        <f t="shared" ref="J176:L176" si="85">J165+J175</f>
        <v>839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56</v>
      </c>
      <c r="F181" s="43">
        <v>200</v>
      </c>
      <c r="G181" s="43">
        <v>2</v>
      </c>
      <c r="H181" s="43">
        <v>0</v>
      </c>
      <c r="I181" s="43">
        <v>15</v>
      </c>
      <c r="J181" s="43">
        <v>70</v>
      </c>
      <c r="K181" s="44" t="s">
        <v>40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2</v>
      </c>
      <c r="H184" s="19">
        <f t="shared" si="86"/>
        <v>0</v>
      </c>
      <c r="I184" s="19">
        <f t="shared" si="86"/>
        <v>15</v>
      </c>
      <c r="J184" s="19">
        <f t="shared" si="86"/>
        <v>70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60</v>
      </c>
      <c r="G185" s="43">
        <v>2</v>
      </c>
      <c r="H185" s="43">
        <v>4</v>
      </c>
      <c r="I185" s="43">
        <v>2</v>
      </c>
      <c r="J185" s="43">
        <v>50</v>
      </c>
      <c r="K185" s="55" t="s">
        <v>101</v>
      </c>
      <c r="L185" s="43"/>
    </row>
    <row r="186" spans="1:12" ht="15">
      <c r="A186" s="23"/>
      <c r="B186" s="15"/>
      <c r="C186" s="11"/>
      <c r="D186" s="7" t="s">
        <v>27</v>
      </c>
      <c r="E186" s="42" t="s">
        <v>70</v>
      </c>
      <c r="F186" s="43">
        <v>200</v>
      </c>
      <c r="G186" s="43">
        <v>4</v>
      </c>
      <c r="H186" s="43">
        <v>3</v>
      </c>
      <c r="I186" s="43">
        <v>18</v>
      </c>
      <c r="J186" s="43">
        <v>110</v>
      </c>
      <c r="K186" s="55" t="s">
        <v>106</v>
      </c>
      <c r="L186" s="43"/>
    </row>
    <row r="187" spans="1:12" ht="15">
      <c r="A187" s="23"/>
      <c r="B187" s="15"/>
      <c r="C187" s="11"/>
      <c r="D187" s="7" t="s">
        <v>28</v>
      </c>
      <c r="E187" s="42" t="s">
        <v>77</v>
      </c>
      <c r="F187" s="43">
        <v>90</v>
      </c>
      <c r="G187" s="43">
        <v>17</v>
      </c>
      <c r="H187" s="43">
        <v>3</v>
      </c>
      <c r="I187" s="43">
        <v>12</v>
      </c>
      <c r="J187" s="43">
        <v>147</v>
      </c>
      <c r="K187" s="55" t="s">
        <v>111</v>
      </c>
      <c r="L187" s="43"/>
    </row>
    <row r="188" spans="1:12" ht="15">
      <c r="A188" s="23"/>
      <c r="B188" s="15"/>
      <c r="C188" s="11"/>
      <c r="D188" s="7" t="s">
        <v>29</v>
      </c>
      <c r="E188" s="42" t="s">
        <v>49</v>
      </c>
      <c r="F188" s="43">
        <v>200</v>
      </c>
      <c r="G188" s="43">
        <v>11</v>
      </c>
      <c r="H188" s="43">
        <v>9</v>
      </c>
      <c r="I188" s="43">
        <v>48</v>
      </c>
      <c r="J188" s="43">
        <v>312</v>
      </c>
      <c r="K188" s="55" t="s">
        <v>82</v>
      </c>
      <c r="L188" s="43"/>
    </row>
    <row r="189" spans="1:12" ht="1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</v>
      </c>
      <c r="H189" s="43">
        <v>0</v>
      </c>
      <c r="I189" s="43">
        <v>7</v>
      </c>
      <c r="J189" s="43">
        <v>29</v>
      </c>
      <c r="K189" s="55" t="s">
        <v>90</v>
      </c>
      <c r="L189" s="43"/>
    </row>
    <row r="190" spans="1:12" ht="15">
      <c r="A190" s="23"/>
      <c r="B190" s="15"/>
      <c r="C190" s="11"/>
      <c r="D190" s="7" t="s">
        <v>31</v>
      </c>
      <c r="E190" s="42"/>
      <c r="F190" s="43">
        <v>20</v>
      </c>
      <c r="G190" s="43">
        <v>2</v>
      </c>
      <c r="H190" s="43">
        <v>1</v>
      </c>
      <c r="I190" s="43">
        <v>10</v>
      </c>
      <c r="J190" s="43">
        <v>47</v>
      </c>
      <c r="K190" s="44" t="s">
        <v>40</v>
      </c>
      <c r="L190" s="43"/>
    </row>
    <row r="191" spans="1:12" ht="15">
      <c r="A191" s="23"/>
      <c r="B191" s="15"/>
      <c r="C191" s="11"/>
      <c r="D191" s="7" t="s">
        <v>32</v>
      </c>
      <c r="E191" s="42"/>
      <c r="F191" s="43">
        <v>20</v>
      </c>
      <c r="G191" s="43">
        <v>1</v>
      </c>
      <c r="H191" s="43">
        <v>1</v>
      </c>
      <c r="I191" s="43">
        <v>7</v>
      </c>
      <c r="J191" s="43">
        <v>34</v>
      </c>
      <c r="K191" s="44" t="s">
        <v>40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37</v>
      </c>
      <c r="H194" s="19">
        <f t="shared" si="88"/>
        <v>21</v>
      </c>
      <c r="I194" s="19">
        <f t="shared" si="88"/>
        <v>104</v>
      </c>
      <c r="J194" s="19">
        <f t="shared" si="88"/>
        <v>729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990</v>
      </c>
      <c r="G195" s="32">
        <f t="shared" ref="G195" si="90">G184+G194</f>
        <v>39</v>
      </c>
      <c r="H195" s="32">
        <f t="shared" ref="H195" si="91">H184+H194</f>
        <v>21</v>
      </c>
      <c r="I195" s="32">
        <f t="shared" ref="I195" si="92">I184+I194</f>
        <v>119</v>
      </c>
      <c r="J195" s="32">
        <f t="shared" ref="J195:L195" si="93">J184+J194</f>
        <v>799</v>
      </c>
      <c r="K195" s="32"/>
      <c r="L195" s="32">
        <f t="shared" si="93"/>
        <v>0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982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36.200000000000003</v>
      </c>
      <c r="H196" s="34">
        <f t="shared" si="94"/>
        <v>26.3</v>
      </c>
      <c r="I196" s="34">
        <f t="shared" si="94"/>
        <v>114.6</v>
      </c>
      <c r="J196" s="34">
        <f t="shared" si="94"/>
        <v>833.3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2026-08-27T04:15:45Z</dcterms:modified>
</cp:coreProperties>
</file>